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" yWindow="555" windowWidth="15480" windowHeight="90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6" i="1"/>
  <c r="D6"/>
  <c r="C7"/>
  <c r="D7"/>
  <c r="E7"/>
  <c r="F7"/>
  <c r="G7"/>
  <c r="H7"/>
  <c r="C8"/>
  <c r="D8"/>
  <c r="E8"/>
  <c r="F8"/>
  <c r="G8"/>
  <c r="H8"/>
  <c r="F9"/>
  <c r="G9"/>
  <c r="H9"/>
</calcChain>
</file>

<file path=xl/sharedStrings.xml><?xml version="1.0" encoding="utf-8"?>
<sst xmlns="http://schemas.openxmlformats.org/spreadsheetml/2006/main" count="61" uniqueCount="46">
  <si>
    <t>地区</t>
  </si>
  <si>
    <r>
      <t>年龄别人口</t>
    </r>
    <r>
      <rPr>
        <sz val="9"/>
        <rFont val="Times New Roman"/>
        <family val="1"/>
      </rPr>
      <t>(</t>
    </r>
    <r>
      <rPr>
        <sz val="9"/>
        <rFont val="ˎ̥"/>
        <family val="1"/>
      </rPr>
      <t>万人</t>
    </r>
    <r>
      <rPr>
        <sz val="9"/>
        <rFont val="Times New Roman"/>
        <family val="1"/>
      </rPr>
      <t>)</t>
    </r>
  </si>
  <si>
    <r>
      <t>年龄构成</t>
    </r>
    <r>
      <rPr>
        <sz val="9"/>
        <rFont val="Times New Roman"/>
        <family val="1"/>
      </rPr>
      <t>(%)</t>
    </r>
  </si>
  <si>
    <t>0-14
岁</t>
  </si>
  <si>
    <t>15-64岁</t>
  </si>
  <si>
    <t>65岁
以上</t>
  </si>
  <si>
    <t>0-14  岁</t>
  </si>
  <si>
    <t>总  计</t>
  </si>
  <si>
    <t xml:space="preserve"> </t>
  </si>
  <si>
    <t>东  部</t>
  </si>
  <si>
    <t>中  部</t>
  </si>
  <si>
    <t>西  部</t>
  </si>
  <si>
    <t>北  京</t>
  </si>
  <si>
    <t>天  津</t>
  </si>
  <si>
    <t>河  北</t>
  </si>
  <si>
    <t>山  西</t>
  </si>
  <si>
    <t>内蒙古</t>
  </si>
  <si>
    <t>辽  宁</t>
  </si>
  <si>
    <t>吉  林</t>
  </si>
  <si>
    <t>黑龙江</t>
  </si>
  <si>
    <t>上  海</t>
  </si>
  <si>
    <t>江  苏</t>
  </si>
  <si>
    <t>浙  江</t>
  </si>
  <si>
    <t>安  徽</t>
  </si>
  <si>
    <t>福  建</t>
  </si>
  <si>
    <t>江  西</t>
  </si>
  <si>
    <t>山  东</t>
  </si>
  <si>
    <t>河  南</t>
  </si>
  <si>
    <t>湖  北</t>
  </si>
  <si>
    <t>湖  南</t>
  </si>
  <si>
    <t>广  东</t>
  </si>
  <si>
    <t>广  西</t>
  </si>
  <si>
    <t>海  南</t>
  </si>
  <si>
    <t>重  庆</t>
  </si>
  <si>
    <t xml:space="preserve">  </t>
  </si>
  <si>
    <t>四  川</t>
  </si>
  <si>
    <t>贵  州</t>
  </si>
  <si>
    <t>云  南</t>
  </si>
  <si>
    <t>西  藏</t>
  </si>
  <si>
    <t>陕  西</t>
  </si>
  <si>
    <t>甘  肃</t>
  </si>
  <si>
    <t>青  海</t>
  </si>
  <si>
    <t>宁  夏</t>
  </si>
  <si>
    <t>新  疆</t>
  </si>
  <si>
    <t xml:space="preserve">  注：1990、2000年系人口普查数字，2008年各地区系人口变动抽样调查数字。</t>
  </si>
  <si>
    <r>
      <t xml:space="preserve">13-6   </t>
    </r>
    <r>
      <rPr>
        <b/>
        <sz val="14"/>
        <rFont val="宋体"/>
        <family val="3"/>
        <charset val="134"/>
      </rPr>
      <t>各地区人口年龄结构</t>
    </r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</si>
</sst>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.0;[Red]0.0"/>
    <numFmt numFmtId="177" formatCode="0.0_ "/>
  </numFmts>
  <fonts count="9">
    <font>
      <sz val="11"/>
      <color theme="1"/>
      <name val="宋体"/>
      <family val="2"/>
      <charset val="134"/>
      <scheme val="minor"/>
    </font>
    <font>
      <b/>
      <sz val="14"/>
      <name val="Times New Roman"/>
      <family val="1"/>
    </font>
    <font>
      <sz val="9"/>
      <name val="ˎ̥"/>
      <family val="1"/>
    </font>
    <font>
      <sz val="9"/>
      <name val="Times New Roman"/>
      <family val="1"/>
    </font>
    <font>
      <b/>
      <sz val="9"/>
      <name val="ˎ̥"/>
      <family val="1"/>
    </font>
    <font>
      <sz val="12"/>
      <name val="ˎ̥"/>
      <family val="1"/>
    </font>
    <font>
      <sz val="8"/>
      <name val="ˎ̥"/>
      <family val="1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wrapText="1"/>
    </xf>
    <xf numFmtId="0" fontId="2" fillId="2" borderId="0" xfId="0" applyFont="1" applyFill="1" applyAlignment="1"/>
    <xf numFmtId="0" fontId="2" fillId="0" borderId="0" xfId="0" applyFont="1" applyAlignment="1">
      <alignment horizontal="right"/>
    </xf>
    <xf numFmtId="0" fontId="6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176" fontId="2" fillId="3" borderId="3" xfId="0" applyNumberFormat="1" applyFont="1" applyFill="1" applyBorder="1" applyAlignment="1">
      <alignment horizontal="center" vertical="center" wrapText="1"/>
    </xf>
    <xf numFmtId="1" fontId="4" fillId="4" borderId="3" xfId="0" applyNumberFormat="1" applyFont="1" applyFill="1" applyBorder="1" applyAlignment="1">
      <alignment horizontal="center"/>
    </xf>
    <xf numFmtId="0" fontId="4" fillId="4" borderId="3" xfId="0" applyFont="1" applyFill="1" applyBorder="1" applyAlignment="1"/>
    <xf numFmtId="176" fontId="4" fillId="4" borderId="3" xfId="0" applyNumberFormat="1" applyFont="1" applyFill="1" applyBorder="1" applyAlignment="1">
      <alignment horizontal="right"/>
    </xf>
    <xf numFmtId="176" fontId="4" fillId="4" borderId="3" xfId="0" applyNumberFormat="1" applyFont="1" applyFill="1" applyBorder="1" applyAlignment="1"/>
    <xf numFmtId="177" fontId="4" fillId="4" borderId="3" xfId="0" applyNumberFormat="1" applyFont="1" applyFill="1" applyBorder="1" applyAlignment="1">
      <alignment horizontal="right"/>
    </xf>
    <xf numFmtId="177" fontId="4" fillId="4" borderId="3" xfId="0" applyNumberFormat="1" applyFont="1" applyFill="1" applyBorder="1" applyAlignment="1"/>
    <xf numFmtId="1" fontId="2" fillId="4" borderId="3" xfId="0" applyNumberFormat="1" applyFont="1" applyFill="1" applyBorder="1" applyAlignment="1">
      <alignment horizontal="center"/>
    </xf>
    <xf numFmtId="0" fontId="2" fillId="4" borderId="3" xfId="0" applyFont="1" applyFill="1" applyBorder="1" applyAlignment="1"/>
    <xf numFmtId="0" fontId="3" fillId="4" borderId="3" xfId="0" applyFont="1" applyFill="1" applyBorder="1" applyAlignment="1"/>
    <xf numFmtId="176" fontId="2" fillId="4" borderId="3" xfId="0" applyNumberFormat="1" applyFont="1" applyFill="1" applyBorder="1" applyAlignment="1"/>
    <xf numFmtId="176" fontId="3" fillId="4" borderId="3" xfId="0" applyNumberFormat="1" applyFont="1" applyFill="1" applyBorder="1" applyAlignment="1"/>
    <xf numFmtId="177" fontId="2" fillId="4" borderId="3" xfId="0" applyNumberFormat="1" applyFont="1" applyFill="1" applyBorder="1" applyAlignment="1">
      <alignment horizontal="right"/>
    </xf>
    <xf numFmtId="177" fontId="2" fillId="4" borderId="3" xfId="0" applyNumberFormat="1" applyFont="1" applyFill="1" applyBorder="1" applyAlignment="1"/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P41"/>
  <sheetViews>
    <sheetView tabSelected="1" workbookViewId="0">
      <selection activeCell="A36" sqref="A36:XFD36"/>
    </sheetView>
  </sheetViews>
  <sheetFormatPr defaultRowHeight="13.5"/>
  <sheetData>
    <row r="2" spans="2:42" ht="18.75">
      <c r="B2" s="7" t="s">
        <v>45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2:42">
      <c r="B3" s="8" t="s">
        <v>0</v>
      </c>
      <c r="C3" s="9" t="s">
        <v>1</v>
      </c>
      <c r="D3" s="9"/>
      <c r="E3" s="9"/>
      <c r="F3" s="9"/>
      <c r="G3" s="9"/>
      <c r="H3" s="9"/>
      <c r="I3" s="9" t="s">
        <v>2</v>
      </c>
      <c r="J3" s="9"/>
      <c r="K3" s="9"/>
      <c r="L3" s="9"/>
      <c r="M3" s="9"/>
      <c r="N3" s="9"/>
      <c r="O3" s="9"/>
      <c r="P3" s="9"/>
      <c r="Q3" s="9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2:42">
      <c r="B4" s="8"/>
      <c r="C4" s="9">
        <v>1990</v>
      </c>
      <c r="D4" s="9"/>
      <c r="E4" s="9"/>
      <c r="F4" s="9">
        <v>2000</v>
      </c>
      <c r="G4" s="9"/>
      <c r="H4" s="9"/>
      <c r="I4" s="9">
        <v>1990</v>
      </c>
      <c r="J4" s="9"/>
      <c r="K4" s="9"/>
      <c r="L4" s="9">
        <v>2000</v>
      </c>
      <c r="M4" s="9"/>
      <c r="N4" s="9"/>
      <c r="O4" s="9">
        <v>2009</v>
      </c>
      <c r="P4" s="9"/>
      <c r="Q4" s="9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2:42" ht="24">
      <c r="B5" s="8"/>
      <c r="C5" s="10" t="s">
        <v>3</v>
      </c>
      <c r="D5" s="10" t="s">
        <v>4</v>
      </c>
      <c r="E5" s="10" t="s">
        <v>5</v>
      </c>
      <c r="F5" s="10" t="s">
        <v>3</v>
      </c>
      <c r="G5" s="10" t="s">
        <v>4</v>
      </c>
      <c r="H5" s="10" t="s">
        <v>5</v>
      </c>
      <c r="I5" s="11" t="s">
        <v>6</v>
      </c>
      <c r="J5" s="10" t="s">
        <v>4</v>
      </c>
      <c r="K5" s="10" t="s">
        <v>5</v>
      </c>
      <c r="L5" s="10" t="s">
        <v>3</v>
      </c>
      <c r="M5" s="10" t="s">
        <v>4</v>
      </c>
      <c r="N5" s="10" t="s">
        <v>5</v>
      </c>
      <c r="O5" s="10" t="s">
        <v>3</v>
      </c>
      <c r="P5" s="10" t="s">
        <v>4</v>
      </c>
      <c r="Q5" s="10" t="s">
        <v>5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2:42" ht="15.75">
      <c r="B6" s="12" t="s">
        <v>7</v>
      </c>
      <c r="C6" s="13">
        <f>SUM(C10:C40)</f>
        <v>31300</v>
      </c>
      <c r="D6" s="13">
        <f>SUM(D10:D40)</f>
        <v>75451</v>
      </c>
      <c r="E6" s="13">
        <v>6300</v>
      </c>
      <c r="F6" s="13">
        <v>28979</v>
      </c>
      <c r="G6" s="13">
        <v>88793</v>
      </c>
      <c r="H6" s="13">
        <v>8811</v>
      </c>
      <c r="I6" s="14">
        <v>27.7</v>
      </c>
      <c r="J6" s="15">
        <v>66.739999999999995</v>
      </c>
      <c r="K6" s="15">
        <v>5.57</v>
      </c>
      <c r="L6" s="15">
        <v>22.89</v>
      </c>
      <c r="M6" s="15">
        <v>70.099999999999994</v>
      </c>
      <c r="N6" s="15">
        <v>6.96</v>
      </c>
      <c r="O6" s="16">
        <v>16.899999999999999</v>
      </c>
      <c r="P6" s="16">
        <v>73.400000000000006</v>
      </c>
      <c r="Q6" s="17">
        <v>9.6999999999999993</v>
      </c>
      <c r="R6" s="2"/>
      <c r="S6" s="3"/>
      <c r="T6" s="3"/>
      <c r="U6" s="3"/>
      <c r="V6" s="3"/>
      <c r="W6" s="3"/>
      <c r="X6" s="3"/>
      <c r="Y6" s="3"/>
      <c r="Z6" s="3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2:42" ht="15.75">
      <c r="B7" s="18" t="s">
        <v>9</v>
      </c>
      <c r="C7" s="19">
        <f>C10+C11+C12+C15+C18+C19+C20+C22+C24+C28+C30</f>
        <v>11196</v>
      </c>
      <c r="D7" s="19">
        <f>D10+D11+D12+D15+D18+D19+D20+D22+D24+D28+D30</f>
        <v>28735</v>
      </c>
      <c r="E7" s="19">
        <f>E10+E11+E12+E15+E18+E19+E20+E22+E24+E28+E30</f>
        <v>2652</v>
      </c>
      <c r="F7" s="19">
        <f>F10+F11+F12+F15+F18+F19+F20+F22+F24+F28+F30</f>
        <v>10152</v>
      </c>
      <c r="G7" s="19">
        <f>G10+G11+G12+G15+G18+G19+G20+G22+G24+G28+G30</f>
        <v>35198</v>
      </c>
      <c r="H7" s="19">
        <f>H10+H11+H12+H15+H18+H19+H20+H22+H24+H28+H30</f>
        <v>3783</v>
      </c>
      <c r="I7" s="21">
        <v>26.292182326280439</v>
      </c>
      <c r="J7" s="21">
        <v>67.479980273818185</v>
      </c>
      <c r="K7" s="21">
        <v>6.227837399901369</v>
      </c>
      <c r="L7" s="21">
        <v>20.662284004640465</v>
      </c>
      <c r="M7" s="21">
        <v>71.638206500722518</v>
      </c>
      <c r="N7" s="21">
        <v>7.6995094946370051</v>
      </c>
      <c r="O7" s="23">
        <v>14.8</v>
      </c>
      <c r="P7" s="23">
        <v>75.2</v>
      </c>
      <c r="Q7" s="24">
        <v>10</v>
      </c>
      <c r="R7" s="1"/>
      <c r="S7" s="4"/>
      <c r="T7" s="4"/>
      <c r="U7" s="4"/>
      <c r="V7" s="4"/>
      <c r="W7" s="1"/>
      <c r="X7" s="3"/>
      <c r="Y7" s="3"/>
      <c r="Z7" s="3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2:42" ht="15.75">
      <c r="B8" s="18" t="s">
        <v>10</v>
      </c>
      <c r="C8" s="19">
        <f>C13+C16+C17+C21+C23+C25+C26+C27</f>
        <v>10923</v>
      </c>
      <c r="D8" s="19">
        <f>D13+D16+D17+D21+D23+D25+D26+D27</f>
        <v>25316</v>
      </c>
      <c r="E8" s="19">
        <f>E13+E16+E17+E21+E23+E25+E26+E27</f>
        <v>2031</v>
      </c>
      <c r="F8" s="19">
        <f>F13+F16+F17+F21+F23+F25+F26+F27</f>
        <v>9877</v>
      </c>
      <c r="G8" s="19">
        <f>G13+G16+G17+G21+G23+G25+G26+G27</f>
        <v>28931</v>
      </c>
      <c r="H8" s="19">
        <f>H13+H16+H17+H21+H23+H25+H26+H27</f>
        <v>2756</v>
      </c>
      <c r="I8" s="21">
        <v>28.541938855500394</v>
      </c>
      <c r="J8" s="21">
        <v>66.151032140057481</v>
      </c>
      <c r="K8" s="21">
        <v>5.3070290044421213</v>
      </c>
      <c r="L8" s="21">
        <v>23.763352901549418</v>
      </c>
      <c r="M8" s="21">
        <v>69.60590895967664</v>
      </c>
      <c r="N8" s="21">
        <v>6.630738138773939</v>
      </c>
      <c r="O8" s="23">
        <v>17.3</v>
      </c>
      <c r="P8" s="23">
        <v>73.3</v>
      </c>
      <c r="Q8" s="24">
        <v>9.4</v>
      </c>
      <c r="R8" s="1"/>
      <c r="S8" s="1"/>
      <c r="T8" s="1"/>
      <c r="U8" s="1"/>
      <c r="V8" s="1"/>
      <c r="W8" s="1"/>
      <c r="X8" s="3"/>
      <c r="Y8" s="3"/>
      <c r="Z8" s="3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2:42" ht="15.75">
      <c r="B9" s="18" t="s">
        <v>11</v>
      </c>
      <c r="C9" s="19">
        <v>9181</v>
      </c>
      <c r="D9" s="19">
        <v>21400</v>
      </c>
      <c r="E9" s="19">
        <v>1617</v>
      </c>
      <c r="F9" s="19">
        <f>F14+F29+F31+F32+F33+F34++F35+F36+F37+F38+F39+F40</f>
        <v>8933</v>
      </c>
      <c r="G9" s="19">
        <f>G14+G29+G31+G32+G33+G34++G35+G36+G37+G38+G39+G40</f>
        <v>24339</v>
      </c>
      <c r="H9" s="19">
        <f>H14+H29+H31+H32+H33+H34++H35+H36+H37+H38+H39+H40</f>
        <v>2260</v>
      </c>
      <c r="I9" s="21">
        <v>28.514193428163242</v>
      </c>
      <c r="J9" s="21">
        <v>66.463755512764763</v>
      </c>
      <c r="K9" s="21">
        <v>5.022051059071992</v>
      </c>
      <c r="L9" s="21">
        <v>25.14071822582461</v>
      </c>
      <c r="M9" s="21">
        <v>68.498817966903076</v>
      </c>
      <c r="N9" s="21">
        <v>6.3604638072723176</v>
      </c>
      <c r="O9" s="23">
        <v>19.3</v>
      </c>
      <c r="P9" s="23">
        <v>71.099999999999994</v>
      </c>
      <c r="Q9" s="24">
        <v>9.6</v>
      </c>
      <c r="R9" s="1"/>
      <c r="S9" s="1"/>
      <c r="T9" s="1"/>
      <c r="U9" s="1"/>
      <c r="V9" s="1"/>
      <c r="W9" s="1"/>
      <c r="X9" s="3"/>
      <c r="Y9" s="3"/>
      <c r="Z9" s="3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2:42" ht="15.75">
      <c r="B10" s="18" t="s">
        <v>12</v>
      </c>
      <c r="C10" s="19">
        <v>218</v>
      </c>
      <c r="D10" s="19">
        <v>795</v>
      </c>
      <c r="E10" s="19">
        <v>69</v>
      </c>
      <c r="F10" s="19">
        <v>188</v>
      </c>
      <c r="G10" s="19">
        <v>1078</v>
      </c>
      <c r="H10" s="19">
        <v>116</v>
      </c>
      <c r="I10" s="21">
        <v>20.149999999999999</v>
      </c>
      <c r="J10" s="21">
        <v>73.48</v>
      </c>
      <c r="K10" s="21">
        <v>6.38</v>
      </c>
      <c r="L10" s="21">
        <v>13.6</v>
      </c>
      <c r="M10" s="21">
        <v>78.040000000000006</v>
      </c>
      <c r="N10" s="21">
        <v>8.36</v>
      </c>
      <c r="O10" s="23">
        <v>9.9</v>
      </c>
      <c r="P10" s="23">
        <v>80.010801323162084</v>
      </c>
      <c r="Q10" s="19">
        <v>10.1</v>
      </c>
      <c r="R10" s="3"/>
      <c r="S10" s="3"/>
      <c r="T10" s="3"/>
      <c r="U10" s="3"/>
      <c r="V10" s="3"/>
      <c r="W10" s="3"/>
      <c r="X10" s="3"/>
      <c r="Y10" s="3"/>
      <c r="Z10" s="3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2:42" ht="15.75">
      <c r="B11" s="18" t="s">
        <v>13</v>
      </c>
      <c r="C11" s="19">
        <v>200</v>
      </c>
      <c r="D11" s="19">
        <v>622</v>
      </c>
      <c r="E11" s="19">
        <v>57</v>
      </c>
      <c r="F11" s="19">
        <v>168</v>
      </c>
      <c r="G11" s="19">
        <v>750</v>
      </c>
      <c r="H11" s="19">
        <v>83</v>
      </c>
      <c r="I11" s="21">
        <v>22.75</v>
      </c>
      <c r="J11" s="21">
        <v>70.760000000000005</v>
      </c>
      <c r="K11" s="21">
        <v>6.48</v>
      </c>
      <c r="L11" s="21">
        <v>16.75</v>
      </c>
      <c r="M11" s="21">
        <v>74.930000000000007</v>
      </c>
      <c r="N11" s="21">
        <v>8.33</v>
      </c>
      <c r="O11" s="23">
        <v>10.1</v>
      </c>
      <c r="P11" s="23">
        <v>78.900000000000006</v>
      </c>
      <c r="Q11" s="24">
        <v>11</v>
      </c>
      <c r="R11" s="3"/>
      <c r="S11" s="3"/>
      <c r="T11" s="3"/>
      <c r="U11" s="3"/>
      <c r="V11" s="3"/>
      <c r="W11" s="3"/>
      <c r="X11" s="3"/>
      <c r="Y11" s="3"/>
      <c r="Z11" s="3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2:42" ht="15.75">
      <c r="B12" s="18" t="s">
        <v>14</v>
      </c>
      <c r="C12" s="19">
        <v>1774</v>
      </c>
      <c r="D12" s="19">
        <v>3980</v>
      </c>
      <c r="E12" s="19">
        <v>356</v>
      </c>
      <c r="F12" s="19">
        <v>1539</v>
      </c>
      <c r="G12" s="19">
        <v>4742</v>
      </c>
      <c r="H12" s="19">
        <v>463</v>
      </c>
      <c r="I12" s="21">
        <v>29.03</v>
      </c>
      <c r="J12" s="21">
        <v>65.14</v>
      </c>
      <c r="K12" s="21">
        <v>5.83</v>
      </c>
      <c r="L12" s="21">
        <v>22.82</v>
      </c>
      <c r="M12" s="21">
        <v>70.319999999999993</v>
      </c>
      <c r="N12" s="21">
        <v>6.86</v>
      </c>
      <c r="O12" s="23">
        <v>16.5</v>
      </c>
      <c r="P12" s="23">
        <v>74.599999999999994</v>
      </c>
      <c r="Q12" s="24">
        <v>8.9</v>
      </c>
      <c r="R12" s="3"/>
      <c r="S12" s="3"/>
      <c r="T12" s="3"/>
      <c r="U12" s="3"/>
      <c r="V12" s="3"/>
      <c r="W12" s="3"/>
      <c r="X12" s="3"/>
      <c r="Y12" s="3"/>
      <c r="Z12" s="3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2:42" ht="15.75">
      <c r="B13" s="18" t="s">
        <v>15</v>
      </c>
      <c r="C13" s="19">
        <v>810</v>
      </c>
      <c r="D13" s="19">
        <v>1911</v>
      </c>
      <c r="E13" s="19">
        <v>155</v>
      </c>
      <c r="F13" s="19">
        <v>851</v>
      </c>
      <c r="G13" s="19">
        <v>2242</v>
      </c>
      <c r="H13" s="19">
        <v>204</v>
      </c>
      <c r="I13" s="21">
        <v>28.16</v>
      </c>
      <c r="J13" s="21">
        <v>66.45</v>
      </c>
      <c r="K13" s="21">
        <v>5.39</v>
      </c>
      <c r="L13" s="21">
        <v>25.8</v>
      </c>
      <c r="M13" s="21">
        <v>68</v>
      </c>
      <c r="N13" s="21">
        <v>6.2</v>
      </c>
      <c r="O13" s="23">
        <v>17.3</v>
      </c>
      <c r="P13" s="23">
        <v>74.7</v>
      </c>
      <c r="Q13" s="24">
        <v>8.1</v>
      </c>
      <c r="R13" s="3"/>
      <c r="S13" s="3"/>
      <c r="T13" s="3"/>
      <c r="U13" s="3"/>
      <c r="V13" s="3"/>
      <c r="W13" s="3"/>
      <c r="X13" s="3"/>
      <c r="Y13" s="3"/>
      <c r="Z13" s="3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2:42" ht="15.75">
      <c r="B14" s="18" t="s">
        <v>16</v>
      </c>
      <c r="C14" s="19">
        <v>610</v>
      </c>
      <c r="D14" s="19">
        <v>1449</v>
      </c>
      <c r="E14" s="19">
        <v>86</v>
      </c>
      <c r="F14" s="19">
        <v>506</v>
      </c>
      <c r="G14" s="19">
        <v>1743</v>
      </c>
      <c r="H14" s="19">
        <v>127</v>
      </c>
      <c r="I14" s="21">
        <v>28.44</v>
      </c>
      <c r="J14" s="21">
        <v>67.55</v>
      </c>
      <c r="K14" s="21">
        <v>4.01</v>
      </c>
      <c r="L14" s="21">
        <v>21.28</v>
      </c>
      <c r="M14" s="21">
        <v>73.37</v>
      </c>
      <c r="N14" s="21">
        <v>5.35</v>
      </c>
      <c r="O14" s="23">
        <v>14.2</v>
      </c>
      <c r="P14" s="23">
        <v>77.3</v>
      </c>
      <c r="Q14" s="24">
        <v>8.5</v>
      </c>
      <c r="R14" s="3"/>
      <c r="S14" s="3"/>
      <c r="T14" s="3"/>
      <c r="U14" s="3"/>
      <c r="V14" s="3"/>
      <c r="W14" s="3"/>
      <c r="X14" s="3"/>
      <c r="Y14" s="3"/>
      <c r="Z14" s="3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2:42" ht="15.75">
      <c r="B15" s="18" t="s">
        <v>17</v>
      </c>
      <c r="C15" s="19">
        <v>916</v>
      </c>
      <c r="D15" s="19">
        <v>2806</v>
      </c>
      <c r="E15" s="19">
        <v>224</v>
      </c>
      <c r="F15" s="19">
        <v>749</v>
      </c>
      <c r="G15" s="19">
        <v>3157</v>
      </c>
      <c r="H15" s="19">
        <v>332</v>
      </c>
      <c r="I15" s="21">
        <v>23.21</v>
      </c>
      <c r="J15" s="21">
        <v>71.11</v>
      </c>
      <c r="K15" s="21">
        <v>5.68</v>
      </c>
      <c r="L15" s="21">
        <v>17.68</v>
      </c>
      <c r="M15" s="21">
        <v>74.489999999999995</v>
      </c>
      <c r="N15" s="21">
        <v>7.83</v>
      </c>
      <c r="O15" s="23">
        <v>11</v>
      </c>
      <c r="P15" s="23">
        <v>77.5</v>
      </c>
      <c r="Q15" s="24">
        <v>11.5</v>
      </c>
      <c r="R15" s="3"/>
      <c r="S15" s="3"/>
      <c r="T15" s="3"/>
      <c r="U15" s="3"/>
      <c r="V15" s="3"/>
      <c r="W15" s="3"/>
      <c r="X15" s="3"/>
      <c r="Y15" s="3"/>
      <c r="Z15" s="3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2:42" ht="15.75">
      <c r="B16" s="18" t="s">
        <v>18</v>
      </c>
      <c r="C16" s="19">
        <v>645</v>
      </c>
      <c r="D16" s="19">
        <v>1709</v>
      </c>
      <c r="E16" s="19">
        <v>111</v>
      </c>
      <c r="F16" s="19">
        <v>517</v>
      </c>
      <c r="G16" s="19">
        <v>2051</v>
      </c>
      <c r="H16" s="19">
        <v>160</v>
      </c>
      <c r="I16" s="21">
        <v>26.17</v>
      </c>
      <c r="J16" s="21">
        <v>69.33</v>
      </c>
      <c r="K16" s="21">
        <v>4.5</v>
      </c>
      <c r="L16" s="21">
        <v>18.96</v>
      </c>
      <c r="M16" s="21">
        <v>75.19</v>
      </c>
      <c r="N16" s="21">
        <v>5.85</v>
      </c>
      <c r="O16" s="23">
        <v>12.2</v>
      </c>
      <c r="P16" s="23">
        <v>78.900000000000006</v>
      </c>
      <c r="Q16" s="24">
        <v>8.9</v>
      </c>
      <c r="R16" s="3"/>
      <c r="S16" s="3"/>
      <c r="T16" s="3"/>
      <c r="U16" s="3"/>
      <c r="V16" s="3"/>
      <c r="W16" s="3"/>
      <c r="X16" s="3"/>
      <c r="Y16" s="3"/>
      <c r="Z16" s="3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2:42" ht="15.75">
      <c r="B17" s="18" t="s">
        <v>19</v>
      </c>
      <c r="C17" s="19">
        <v>937</v>
      </c>
      <c r="D17" s="19">
        <v>2452</v>
      </c>
      <c r="E17" s="19">
        <v>133</v>
      </c>
      <c r="F17" s="19">
        <v>697</v>
      </c>
      <c r="G17" s="19">
        <v>2792</v>
      </c>
      <c r="H17" s="19">
        <v>200</v>
      </c>
      <c r="I17" s="21">
        <v>26.6</v>
      </c>
      <c r="J17" s="21">
        <v>69.62</v>
      </c>
      <c r="K17" s="21">
        <v>3.78</v>
      </c>
      <c r="L17" s="21">
        <v>18.899999999999999</v>
      </c>
      <c r="M17" s="21">
        <v>75.680000000000007</v>
      </c>
      <c r="N17" s="21">
        <v>5.42</v>
      </c>
      <c r="O17" s="23">
        <v>12.3</v>
      </c>
      <c r="P17" s="23">
        <v>79</v>
      </c>
      <c r="Q17" s="24">
        <v>8.6999999999999993</v>
      </c>
      <c r="R17" s="3"/>
      <c r="S17" s="3"/>
      <c r="T17" s="3"/>
      <c r="U17" s="3"/>
      <c r="V17" s="3"/>
      <c r="W17" s="3"/>
      <c r="X17" s="3"/>
      <c r="Y17" s="3"/>
      <c r="Z17" s="3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2:42" ht="15.75">
      <c r="B18" s="18" t="s">
        <v>20</v>
      </c>
      <c r="C18" s="19">
        <v>243</v>
      </c>
      <c r="D18" s="19">
        <v>966</v>
      </c>
      <c r="E18" s="19">
        <v>125</v>
      </c>
      <c r="F18" s="19">
        <v>204</v>
      </c>
      <c r="G18" s="19">
        <v>1277</v>
      </c>
      <c r="H18" s="19">
        <v>193</v>
      </c>
      <c r="I18" s="21">
        <v>18.22</v>
      </c>
      <c r="J18" s="21">
        <v>72.41</v>
      </c>
      <c r="K18" s="21">
        <v>9.3699999999999992</v>
      </c>
      <c r="L18" s="21">
        <v>12.19</v>
      </c>
      <c r="M18" s="21">
        <v>76.28</v>
      </c>
      <c r="N18" s="21">
        <v>11.53</v>
      </c>
      <c r="O18" s="23">
        <v>7.6</v>
      </c>
      <c r="P18" s="23">
        <v>78.400000000000006</v>
      </c>
      <c r="Q18" s="24">
        <v>14.1</v>
      </c>
      <c r="R18" s="3"/>
      <c r="S18" s="3"/>
      <c r="T18" s="3"/>
      <c r="U18" s="3"/>
      <c r="V18" s="3"/>
      <c r="W18" s="3"/>
      <c r="X18" s="3"/>
      <c r="Y18" s="3"/>
      <c r="Z18" s="3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2:42" ht="15.75">
      <c r="B19" s="18" t="s">
        <v>21</v>
      </c>
      <c r="C19" s="19">
        <v>1592</v>
      </c>
      <c r="D19" s="19">
        <v>4658</v>
      </c>
      <c r="E19" s="19">
        <v>455</v>
      </c>
      <c r="F19" s="19">
        <v>1462</v>
      </c>
      <c r="G19" s="19">
        <v>5325</v>
      </c>
      <c r="H19" s="19">
        <v>651</v>
      </c>
      <c r="I19" s="21">
        <v>23.74</v>
      </c>
      <c r="J19" s="21">
        <v>69.47</v>
      </c>
      <c r="K19" s="21">
        <v>6.79</v>
      </c>
      <c r="L19" s="21">
        <v>19.649999999999999</v>
      </c>
      <c r="M19" s="21">
        <v>71.59</v>
      </c>
      <c r="N19" s="21">
        <v>8.76</v>
      </c>
      <c r="O19" s="23">
        <v>13.7</v>
      </c>
      <c r="P19" s="23">
        <v>74.3</v>
      </c>
      <c r="Q19" s="24">
        <v>12</v>
      </c>
      <c r="R19" s="3"/>
      <c r="S19" s="3"/>
      <c r="T19" s="3"/>
      <c r="U19" s="3"/>
      <c r="V19" s="3"/>
      <c r="W19" s="3"/>
      <c r="X19" s="3"/>
      <c r="Y19" s="3"/>
      <c r="Z19" s="3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2:42" ht="15.75">
      <c r="B20" s="18" t="s">
        <v>22</v>
      </c>
      <c r="C20" s="19">
        <v>965</v>
      </c>
      <c r="D20" s="19">
        <v>2896</v>
      </c>
      <c r="E20" s="19">
        <v>283</v>
      </c>
      <c r="F20" s="19">
        <v>845</v>
      </c>
      <c r="G20" s="19">
        <v>3418</v>
      </c>
      <c r="H20" s="19">
        <v>414</v>
      </c>
      <c r="I20" s="21">
        <v>23.29</v>
      </c>
      <c r="J20" s="21">
        <v>69.88</v>
      </c>
      <c r="K20" s="21">
        <v>6.83</v>
      </c>
      <c r="L20" s="21">
        <v>18.07</v>
      </c>
      <c r="M20" s="21">
        <v>73.09</v>
      </c>
      <c r="N20" s="21">
        <v>8.84</v>
      </c>
      <c r="O20" s="23">
        <v>13.9</v>
      </c>
      <c r="P20" s="23">
        <v>75.099999999999994</v>
      </c>
      <c r="Q20" s="24">
        <v>11.1</v>
      </c>
      <c r="R20" s="3"/>
      <c r="S20" s="3"/>
      <c r="T20" s="3"/>
      <c r="U20" s="3"/>
      <c r="V20" s="3"/>
      <c r="W20" s="3"/>
      <c r="X20" s="3"/>
      <c r="Y20" s="3"/>
      <c r="Z20" s="3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2:42" ht="15.75">
      <c r="B21" s="18" t="s">
        <v>23</v>
      </c>
      <c r="C21" s="19">
        <v>1595</v>
      </c>
      <c r="D21" s="19">
        <v>3719</v>
      </c>
      <c r="E21" s="19">
        <v>304</v>
      </c>
      <c r="F21" s="19">
        <v>1528</v>
      </c>
      <c r="G21" s="19">
        <v>4012</v>
      </c>
      <c r="H21" s="19">
        <v>446</v>
      </c>
      <c r="I21" s="21">
        <v>28.39</v>
      </c>
      <c r="J21" s="21">
        <v>66.2</v>
      </c>
      <c r="K21" s="21">
        <v>5.41</v>
      </c>
      <c r="L21" s="21">
        <v>25.52</v>
      </c>
      <c r="M21" s="21">
        <v>67.03</v>
      </c>
      <c r="N21" s="21">
        <v>7.45</v>
      </c>
      <c r="O21" s="23">
        <v>19.3</v>
      </c>
      <c r="P21" s="23">
        <v>70.599999999999994</v>
      </c>
      <c r="Q21" s="24">
        <v>10.1</v>
      </c>
      <c r="R21" s="3"/>
      <c r="S21" s="3"/>
      <c r="T21" s="3"/>
      <c r="U21" s="3"/>
      <c r="V21" s="3"/>
      <c r="W21" s="3"/>
      <c r="X21" s="3"/>
      <c r="Y21" s="3"/>
      <c r="Z21" s="3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2:42" ht="15.75">
      <c r="B22" s="18" t="s">
        <v>24</v>
      </c>
      <c r="C22" s="19">
        <v>946</v>
      </c>
      <c r="D22" s="19">
        <v>1907</v>
      </c>
      <c r="E22" s="19">
        <v>152</v>
      </c>
      <c r="F22" s="19">
        <v>799</v>
      </c>
      <c r="G22" s="19">
        <v>2445</v>
      </c>
      <c r="H22" s="19">
        <v>227</v>
      </c>
      <c r="I22" s="21">
        <v>31.48</v>
      </c>
      <c r="J22" s="21">
        <v>63.46</v>
      </c>
      <c r="K22" s="21">
        <v>5.0599999999999996</v>
      </c>
      <c r="L22" s="21">
        <v>23.02</v>
      </c>
      <c r="M22" s="21">
        <v>70.44</v>
      </c>
      <c r="N22" s="21">
        <v>6.54</v>
      </c>
      <c r="O22" s="23">
        <v>17.100000000000001</v>
      </c>
      <c r="P22" s="23">
        <v>72.900000000000006</v>
      </c>
      <c r="Q22" s="24">
        <v>9.9956901859376917</v>
      </c>
      <c r="R22" s="3"/>
      <c r="S22" s="3"/>
      <c r="T22" s="3"/>
      <c r="U22" s="3"/>
      <c r="V22" s="3"/>
      <c r="W22" s="3"/>
      <c r="X22" s="3"/>
      <c r="Y22" s="3"/>
      <c r="Z22" s="3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2:42" ht="15.75">
      <c r="B23" s="18" t="s">
        <v>25</v>
      </c>
      <c r="C23" s="19">
        <v>1199</v>
      </c>
      <c r="D23" s="19">
        <v>2380</v>
      </c>
      <c r="E23" s="19">
        <v>192</v>
      </c>
      <c r="F23" s="19">
        <v>1076</v>
      </c>
      <c r="G23" s="19">
        <v>2811</v>
      </c>
      <c r="H23" s="19">
        <v>253</v>
      </c>
      <c r="I23" s="21">
        <v>31.8</v>
      </c>
      <c r="J23" s="21">
        <v>63.11</v>
      </c>
      <c r="K23" s="21">
        <v>5.09</v>
      </c>
      <c r="L23" s="21">
        <v>25.99</v>
      </c>
      <c r="M23" s="21">
        <v>67.900000000000006</v>
      </c>
      <c r="N23" s="21">
        <v>6.11</v>
      </c>
      <c r="O23" s="23">
        <v>22</v>
      </c>
      <c r="P23" s="23">
        <v>69.900000000000006</v>
      </c>
      <c r="Q23" s="24">
        <v>8.1</v>
      </c>
      <c r="R23" s="3"/>
      <c r="S23" s="3"/>
      <c r="T23" s="3"/>
      <c r="U23" s="3"/>
      <c r="V23" s="3"/>
      <c r="W23" s="3"/>
      <c r="X23" s="3"/>
      <c r="Y23" s="3"/>
      <c r="Z23" s="3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2:42" ht="15.75">
      <c r="B24" s="18" t="s">
        <v>26</v>
      </c>
      <c r="C24" s="19">
        <v>2245</v>
      </c>
      <c r="D24" s="19">
        <v>5671</v>
      </c>
      <c r="E24" s="19">
        <v>523</v>
      </c>
      <c r="F24" s="19">
        <v>1893</v>
      </c>
      <c r="G24" s="19">
        <v>6457</v>
      </c>
      <c r="H24" s="19">
        <v>729</v>
      </c>
      <c r="I24" s="21">
        <v>26.6</v>
      </c>
      <c r="J24" s="21">
        <v>67.2</v>
      </c>
      <c r="K24" s="21">
        <v>6.2</v>
      </c>
      <c r="L24" s="21">
        <v>20.85</v>
      </c>
      <c r="M24" s="21">
        <v>71.12</v>
      </c>
      <c r="N24" s="21">
        <v>8.0299999999999994</v>
      </c>
      <c r="O24" s="23">
        <v>15.7</v>
      </c>
      <c r="P24" s="23">
        <v>74.599999999999994</v>
      </c>
      <c r="Q24" s="24">
        <v>9.6999999999999993</v>
      </c>
      <c r="R24" s="3"/>
      <c r="S24" s="3"/>
      <c r="T24" s="3"/>
      <c r="U24" s="3"/>
      <c r="V24" s="3"/>
      <c r="W24" s="3"/>
      <c r="X24" s="3"/>
      <c r="Y24" s="3"/>
      <c r="Z24" s="3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2:42" ht="15.75">
      <c r="B25" s="18" t="s">
        <v>27</v>
      </c>
      <c r="C25" s="19">
        <v>2505</v>
      </c>
      <c r="D25" s="19">
        <v>5550</v>
      </c>
      <c r="E25" s="19">
        <v>499</v>
      </c>
      <c r="F25" s="19">
        <v>2401</v>
      </c>
      <c r="G25" s="19">
        <v>6211</v>
      </c>
      <c r="H25" s="19">
        <v>644</v>
      </c>
      <c r="I25" s="21">
        <v>29.28</v>
      </c>
      <c r="J25" s="21">
        <v>64.86</v>
      </c>
      <c r="K25" s="21">
        <v>5.83</v>
      </c>
      <c r="L25" s="21">
        <v>25.94</v>
      </c>
      <c r="M25" s="21">
        <v>67.099999999999994</v>
      </c>
      <c r="N25" s="21">
        <v>6.96</v>
      </c>
      <c r="O25" s="23">
        <v>19.2</v>
      </c>
      <c r="P25" s="23">
        <v>72</v>
      </c>
      <c r="Q25" s="24">
        <v>8.9</v>
      </c>
      <c r="R25" s="3"/>
      <c r="S25" s="3"/>
      <c r="T25" s="3"/>
      <c r="U25" s="3"/>
      <c r="V25" s="3"/>
      <c r="W25" s="3"/>
      <c r="X25" s="3"/>
      <c r="Y25" s="3"/>
      <c r="Z25" s="3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2:42" ht="15.75">
      <c r="B26" s="18" t="s">
        <v>28</v>
      </c>
      <c r="C26" s="19">
        <v>1536</v>
      </c>
      <c r="D26" s="19">
        <v>3565</v>
      </c>
      <c r="E26" s="19">
        <v>297</v>
      </c>
      <c r="F26" s="19">
        <v>1379</v>
      </c>
      <c r="G26" s="19">
        <v>4269</v>
      </c>
      <c r="H26" s="19">
        <v>380</v>
      </c>
      <c r="I26" s="21">
        <v>28.45</v>
      </c>
      <c r="J26" s="21">
        <v>66.040000000000006</v>
      </c>
      <c r="K26" s="21">
        <v>5.5</v>
      </c>
      <c r="L26" s="21">
        <v>22.87</v>
      </c>
      <c r="M26" s="21">
        <v>70.819999999999993</v>
      </c>
      <c r="N26" s="21">
        <v>6.31</v>
      </c>
      <c r="O26" s="23">
        <v>14.5</v>
      </c>
      <c r="P26" s="23">
        <v>75.400000000000006</v>
      </c>
      <c r="Q26" s="24">
        <v>10.199999999999999</v>
      </c>
      <c r="R26" s="3"/>
      <c r="S26" s="3"/>
      <c r="T26" s="3"/>
      <c r="U26" s="3"/>
      <c r="V26" s="3"/>
      <c r="W26" s="3"/>
      <c r="X26" s="3"/>
      <c r="Y26" s="3"/>
      <c r="Z26" s="3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2:42" ht="15.75">
      <c r="B27" s="18" t="s">
        <v>29</v>
      </c>
      <c r="C27" s="19">
        <v>1696</v>
      </c>
      <c r="D27" s="19">
        <v>4030</v>
      </c>
      <c r="E27" s="19">
        <v>340</v>
      </c>
      <c r="F27" s="19">
        <v>1428</v>
      </c>
      <c r="G27" s="19">
        <v>4543</v>
      </c>
      <c r="H27" s="19">
        <v>469</v>
      </c>
      <c r="I27" s="21">
        <v>27.96</v>
      </c>
      <c r="J27" s="21">
        <v>66.44</v>
      </c>
      <c r="K27" s="21">
        <v>5.61</v>
      </c>
      <c r="L27" s="21">
        <v>22.17</v>
      </c>
      <c r="M27" s="21">
        <v>70.540000000000006</v>
      </c>
      <c r="N27" s="21">
        <v>7.29</v>
      </c>
      <c r="O27" s="23">
        <v>17.2</v>
      </c>
      <c r="P27" s="23">
        <v>71.599999999999994</v>
      </c>
      <c r="Q27" s="24">
        <v>11.2</v>
      </c>
      <c r="R27" s="3"/>
      <c r="S27" s="3"/>
      <c r="T27" s="3"/>
      <c r="U27" s="3"/>
      <c r="V27" s="3"/>
      <c r="W27" s="3"/>
      <c r="X27" s="3"/>
      <c r="Y27" s="3"/>
      <c r="Z27" s="3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2:42" ht="15.75">
      <c r="B28" s="18" t="s">
        <v>30</v>
      </c>
      <c r="C28" s="19">
        <v>1880</v>
      </c>
      <c r="D28" s="19">
        <v>4031</v>
      </c>
      <c r="E28" s="19">
        <v>373</v>
      </c>
      <c r="F28" s="19">
        <v>2089</v>
      </c>
      <c r="G28" s="19">
        <v>6030</v>
      </c>
      <c r="H28" s="19">
        <v>523</v>
      </c>
      <c r="I28" s="21">
        <v>29.92</v>
      </c>
      <c r="J28" s="21">
        <v>64.150000000000006</v>
      </c>
      <c r="K28" s="21">
        <v>5.94</v>
      </c>
      <c r="L28" s="21">
        <v>24.17</v>
      </c>
      <c r="M28" s="21">
        <v>69.78</v>
      </c>
      <c r="N28" s="21">
        <v>6.05</v>
      </c>
      <c r="O28" s="23">
        <v>17.3</v>
      </c>
      <c r="P28" s="23">
        <v>75.2</v>
      </c>
      <c r="Q28" s="24">
        <v>7.5</v>
      </c>
      <c r="R28" s="3"/>
      <c r="S28" s="3"/>
      <c r="T28" s="3"/>
      <c r="U28" s="3"/>
      <c r="V28" s="3"/>
      <c r="W28" s="3"/>
      <c r="X28" s="3"/>
      <c r="Y28" s="3"/>
      <c r="Z28" s="3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2:42" ht="15.75">
      <c r="B29" s="18" t="s">
        <v>31</v>
      </c>
      <c r="C29" s="19">
        <v>1410</v>
      </c>
      <c r="D29" s="19">
        <v>2586</v>
      </c>
      <c r="E29" s="19">
        <v>229</v>
      </c>
      <c r="F29" s="19">
        <v>1178</v>
      </c>
      <c r="G29" s="19">
        <v>2991</v>
      </c>
      <c r="H29" s="19">
        <v>320</v>
      </c>
      <c r="I29" s="21">
        <v>33.369999999999997</v>
      </c>
      <c r="J29" s="21">
        <v>61.21</v>
      </c>
      <c r="K29" s="21">
        <v>5.42</v>
      </c>
      <c r="L29" s="21">
        <v>26.24</v>
      </c>
      <c r="M29" s="21">
        <v>66.64</v>
      </c>
      <c r="N29" s="21">
        <v>7.12</v>
      </c>
      <c r="O29" s="23">
        <v>21.3</v>
      </c>
      <c r="P29" s="23">
        <v>69.400000000000006</v>
      </c>
      <c r="Q29" s="24">
        <v>9.3000000000000007</v>
      </c>
      <c r="R29" s="3"/>
      <c r="S29" s="3"/>
      <c r="T29" s="3"/>
      <c r="U29" s="3"/>
      <c r="V29" s="3"/>
      <c r="W29" s="3"/>
      <c r="X29" s="3"/>
      <c r="Y29" s="3"/>
      <c r="Z29" s="3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2:42" ht="15.75">
      <c r="B30" s="18" t="s">
        <v>32</v>
      </c>
      <c r="C30" s="19">
        <v>217</v>
      </c>
      <c r="D30" s="19">
        <v>403</v>
      </c>
      <c r="E30" s="19">
        <v>35</v>
      </c>
      <c r="F30" s="19">
        <v>216</v>
      </c>
      <c r="G30" s="19">
        <v>519</v>
      </c>
      <c r="H30" s="19">
        <v>52</v>
      </c>
      <c r="I30" s="21">
        <v>33.130000000000003</v>
      </c>
      <c r="J30" s="21">
        <v>61.53</v>
      </c>
      <c r="K30" s="21">
        <v>5.34</v>
      </c>
      <c r="L30" s="21">
        <v>27.47</v>
      </c>
      <c r="M30" s="21">
        <v>65.95</v>
      </c>
      <c r="N30" s="21">
        <v>6.58</v>
      </c>
      <c r="O30" s="23">
        <v>20.399999999999999</v>
      </c>
      <c r="P30" s="23">
        <v>70.8</v>
      </c>
      <c r="Q30" s="24">
        <v>8.8000000000000007</v>
      </c>
      <c r="R30" s="3"/>
      <c r="S30" s="3"/>
      <c r="T30" s="3"/>
      <c r="U30" s="3"/>
      <c r="V30" s="3"/>
      <c r="W30" s="3"/>
      <c r="X30" s="3"/>
      <c r="Y30" s="3"/>
      <c r="Z30" s="3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2:42" ht="15.75">
      <c r="B31" s="18" t="s">
        <v>33</v>
      </c>
      <c r="C31" s="20" t="s">
        <v>8</v>
      </c>
      <c r="D31" s="20" t="s">
        <v>8</v>
      </c>
      <c r="E31" s="20" t="s">
        <v>8</v>
      </c>
      <c r="F31" s="19">
        <v>678</v>
      </c>
      <c r="G31" s="19">
        <v>2168</v>
      </c>
      <c r="H31" s="19">
        <v>244</v>
      </c>
      <c r="I31" s="22" t="s">
        <v>8</v>
      </c>
      <c r="J31" s="22" t="s">
        <v>34</v>
      </c>
      <c r="K31" s="22" t="s">
        <v>8</v>
      </c>
      <c r="L31" s="21">
        <v>21.93</v>
      </c>
      <c r="M31" s="21">
        <v>70.17</v>
      </c>
      <c r="N31" s="21">
        <v>7.9</v>
      </c>
      <c r="O31" s="23">
        <v>18.399999999999999</v>
      </c>
      <c r="P31" s="23">
        <v>70</v>
      </c>
      <c r="Q31" s="24">
        <v>11.6</v>
      </c>
      <c r="R31" s="3"/>
      <c r="S31" s="3"/>
      <c r="T31" s="3"/>
      <c r="U31" s="3"/>
      <c r="V31" s="3"/>
      <c r="W31" s="3"/>
      <c r="X31" s="3"/>
      <c r="Y31" s="3"/>
      <c r="Z31" s="3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2:42" ht="15.75">
      <c r="B32" s="18" t="s">
        <v>35</v>
      </c>
      <c r="C32" s="19">
        <v>2485</v>
      </c>
      <c r="D32" s="19">
        <v>7625</v>
      </c>
      <c r="E32" s="19">
        <v>612</v>
      </c>
      <c r="F32" s="19">
        <v>1887</v>
      </c>
      <c r="G32" s="19">
        <v>5822</v>
      </c>
      <c r="H32" s="19">
        <v>620</v>
      </c>
      <c r="I32" s="21">
        <v>23.18</v>
      </c>
      <c r="J32" s="21">
        <v>71.12</v>
      </c>
      <c r="K32" s="21">
        <v>5.71</v>
      </c>
      <c r="L32" s="21">
        <v>22.65</v>
      </c>
      <c r="M32" s="21">
        <v>69.900000000000006</v>
      </c>
      <c r="N32" s="21">
        <v>7.45</v>
      </c>
      <c r="O32" s="23">
        <v>17.2</v>
      </c>
      <c r="P32" s="23">
        <v>70.599999999999994</v>
      </c>
      <c r="Q32" s="24">
        <v>12.2</v>
      </c>
      <c r="R32" s="3"/>
      <c r="S32" s="3"/>
      <c r="T32" s="3"/>
      <c r="U32" s="3"/>
      <c r="V32" s="3"/>
      <c r="W32" s="3"/>
      <c r="X32" s="3"/>
      <c r="Y32" s="3"/>
      <c r="Z32" s="3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2:42" ht="15.75">
      <c r="B33" s="18" t="s">
        <v>36</v>
      </c>
      <c r="C33" s="19">
        <v>1058</v>
      </c>
      <c r="D33" s="19">
        <v>2031</v>
      </c>
      <c r="E33" s="19">
        <v>149</v>
      </c>
      <c r="F33" s="19">
        <v>1068</v>
      </c>
      <c r="G33" s="19">
        <v>2253</v>
      </c>
      <c r="H33" s="19">
        <v>204</v>
      </c>
      <c r="I33" s="21">
        <v>32.67</v>
      </c>
      <c r="J33" s="21">
        <v>62.72</v>
      </c>
      <c r="K33" s="21">
        <v>4.5999999999999996</v>
      </c>
      <c r="L33" s="21">
        <v>30.29</v>
      </c>
      <c r="M33" s="21">
        <v>63.92</v>
      </c>
      <c r="N33" s="21">
        <v>5.79</v>
      </c>
      <c r="O33" s="23">
        <v>24.8</v>
      </c>
      <c r="P33" s="23">
        <v>66.900000000000006</v>
      </c>
      <c r="Q33" s="24">
        <v>8.3000000000000007</v>
      </c>
      <c r="R33" s="3"/>
      <c r="S33" s="3"/>
      <c r="T33" s="3"/>
      <c r="U33" s="3"/>
      <c r="V33" s="3"/>
      <c r="W33" s="3"/>
      <c r="X33" s="3"/>
      <c r="Y33" s="3"/>
      <c r="Z33" s="3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2:42" ht="15.75">
      <c r="B34" s="18" t="s">
        <v>37</v>
      </c>
      <c r="C34" s="19">
        <v>1170</v>
      </c>
      <c r="D34" s="19">
        <v>2346</v>
      </c>
      <c r="E34" s="19">
        <v>181</v>
      </c>
      <c r="F34" s="19">
        <v>1116</v>
      </c>
      <c r="G34" s="19">
        <v>2915</v>
      </c>
      <c r="H34" s="19">
        <v>257</v>
      </c>
      <c r="I34" s="21">
        <v>31.65</v>
      </c>
      <c r="J34" s="21">
        <v>63.46</v>
      </c>
      <c r="K34" s="21">
        <v>4.9000000000000004</v>
      </c>
      <c r="L34" s="21">
        <v>26.02</v>
      </c>
      <c r="M34" s="21">
        <v>67.98</v>
      </c>
      <c r="N34" s="21">
        <v>6</v>
      </c>
      <c r="O34" s="23">
        <v>21.5</v>
      </c>
      <c r="P34" s="23">
        <v>69.900000000000006</v>
      </c>
      <c r="Q34" s="24">
        <v>8.6</v>
      </c>
      <c r="R34" s="3"/>
      <c r="S34" s="3"/>
      <c r="T34" s="3"/>
      <c r="U34" s="3"/>
      <c r="V34" s="3"/>
      <c r="W34" s="3"/>
      <c r="X34" s="3"/>
      <c r="Y34" s="3"/>
      <c r="Z34" s="3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2:42" ht="15.75">
      <c r="B35" s="18" t="s">
        <v>38</v>
      </c>
      <c r="C35" s="19">
        <v>78</v>
      </c>
      <c r="D35" s="19">
        <v>131</v>
      </c>
      <c r="E35" s="19">
        <v>10</v>
      </c>
      <c r="F35" s="19">
        <v>82</v>
      </c>
      <c r="G35" s="19">
        <v>168</v>
      </c>
      <c r="H35" s="19">
        <v>12</v>
      </c>
      <c r="I35" s="21">
        <v>35.619999999999997</v>
      </c>
      <c r="J35" s="21">
        <v>59.82</v>
      </c>
      <c r="K35" s="21">
        <v>4.57</v>
      </c>
      <c r="L35" s="21">
        <v>31.2</v>
      </c>
      <c r="M35" s="21">
        <v>64.3</v>
      </c>
      <c r="N35" s="21">
        <v>4.5</v>
      </c>
      <c r="O35" s="23">
        <v>19.8</v>
      </c>
      <c r="P35" s="23">
        <v>73.2</v>
      </c>
      <c r="Q35" s="24">
        <v>7</v>
      </c>
      <c r="R35" s="3"/>
      <c r="S35" s="3"/>
      <c r="T35" s="3"/>
      <c r="U35" s="3"/>
      <c r="V35" s="3"/>
      <c r="W35" s="3"/>
      <c r="X35" s="3"/>
      <c r="Y35" s="3"/>
      <c r="Z35" s="3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2:42" ht="15.75">
      <c r="B36" s="18" t="s">
        <v>39</v>
      </c>
      <c r="C36" s="19">
        <v>949</v>
      </c>
      <c r="D36" s="19">
        <v>2169</v>
      </c>
      <c r="E36" s="19">
        <v>169</v>
      </c>
      <c r="F36" s="19">
        <v>902</v>
      </c>
      <c r="G36" s="19">
        <v>2490</v>
      </c>
      <c r="H36" s="19">
        <v>214</v>
      </c>
      <c r="I36" s="21">
        <v>28.87</v>
      </c>
      <c r="J36" s="21">
        <v>65.989999999999995</v>
      </c>
      <c r="K36" s="21">
        <v>5.14</v>
      </c>
      <c r="L36" s="21">
        <v>25.013000000000002</v>
      </c>
      <c r="M36" s="21">
        <v>69.06</v>
      </c>
      <c r="N36" s="21">
        <v>5.93</v>
      </c>
      <c r="O36" s="23">
        <v>15.8</v>
      </c>
      <c r="P36" s="23">
        <v>74.3</v>
      </c>
      <c r="Q36" s="24">
        <v>9.9</v>
      </c>
      <c r="R36" s="3"/>
      <c r="S36" s="3"/>
      <c r="T36" s="3"/>
      <c r="U36" s="3"/>
      <c r="V36" s="3"/>
      <c r="W36" s="3"/>
      <c r="X36" s="3"/>
      <c r="Y36" s="3"/>
      <c r="Z36" s="3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2:42" ht="15.75">
      <c r="B37" s="18" t="s">
        <v>40</v>
      </c>
      <c r="C37" s="19">
        <v>626</v>
      </c>
      <c r="D37" s="19">
        <v>1520</v>
      </c>
      <c r="E37" s="19">
        <v>91</v>
      </c>
      <c r="F37" s="19">
        <v>692</v>
      </c>
      <c r="G37" s="19">
        <v>1742</v>
      </c>
      <c r="H37" s="19">
        <v>128</v>
      </c>
      <c r="I37" s="21">
        <v>27.98</v>
      </c>
      <c r="J37" s="21">
        <v>67.95</v>
      </c>
      <c r="K37" s="21">
        <v>4.07</v>
      </c>
      <c r="L37" s="21">
        <v>27</v>
      </c>
      <c r="M37" s="21">
        <v>68</v>
      </c>
      <c r="N37" s="21">
        <v>5</v>
      </c>
      <c r="O37" s="23">
        <v>18.899999999999999</v>
      </c>
      <c r="P37" s="23">
        <v>72.8</v>
      </c>
      <c r="Q37" s="24">
        <v>8.3000000000000007</v>
      </c>
      <c r="R37" s="3"/>
      <c r="S37" s="3"/>
      <c r="T37" s="3"/>
      <c r="U37" s="3"/>
      <c r="V37" s="3"/>
      <c r="W37" s="3"/>
      <c r="X37" s="3"/>
      <c r="Y37" s="3"/>
      <c r="Z37" s="3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2:42" ht="15.75">
      <c r="B38" s="18" t="s">
        <v>41</v>
      </c>
      <c r="C38" s="19">
        <v>137</v>
      </c>
      <c r="D38" s="19">
        <v>295</v>
      </c>
      <c r="E38" s="19">
        <v>14</v>
      </c>
      <c r="F38" s="19">
        <v>138</v>
      </c>
      <c r="G38" s="19">
        <v>358</v>
      </c>
      <c r="H38" s="19">
        <v>22</v>
      </c>
      <c r="I38" s="21">
        <v>30.72</v>
      </c>
      <c r="J38" s="21">
        <v>66.14</v>
      </c>
      <c r="K38" s="21">
        <v>3.14</v>
      </c>
      <c r="L38" s="21">
        <v>26.62</v>
      </c>
      <c r="M38" s="21">
        <v>69.05</v>
      </c>
      <c r="N38" s="21">
        <v>4.33</v>
      </c>
      <c r="O38" s="23">
        <v>21</v>
      </c>
      <c r="P38" s="23">
        <v>72</v>
      </c>
      <c r="Q38" s="24">
        <v>7</v>
      </c>
      <c r="R38" s="3"/>
      <c r="S38" s="3"/>
      <c r="T38" s="3"/>
      <c r="U38" s="3"/>
      <c r="V38" s="3"/>
      <c r="W38" s="3"/>
      <c r="X38" s="3"/>
      <c r="Y38" s="3"/>
      <c r="Z38" s="3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2:42" ht="15.75">
      <c r="B39" s="18" t="s">
        <v>42</v>
      </c>
      <c r="C39" s="19">
        <v>157</v>
      </c>
      <c r="D39" s="19">
        <v>292</v>
      </c>
      <c r="E39" s="19">
        <v>16</v>
      </c>
      <c r="F39" s="19">
        <v>160</v>
      </c>
      <c r="G39" s="19">
        <v>377</v>
      </c>
      <c r="H39" s="19">
        <v>25</v>
      </c>
      <c r="I39" s="21">
        <v>33.76</v>
      </c>
      <c r="J39" s="21">
        <v>62.8</v>
      </c>
      <c r="K39" s="21">
        <v>3.44</v>
      </c>
      <c r="L39" s="21">
        <v>28.38</v>
      </c>
      <c r="M39" s="21">
        <v>67.150000000000006</v>
      </c>
      <c r="N39" s="21">
        <v>4.47</v>
      </c>
      <c r="O39" s="23">
        <v>21.4</v>
      </c>
      <c r="P39" s="23">
        <v>71.8</v>
      </c>
      <c r="Q39" s="24">
        <v>6.8</v>
      </c>
      <c r="R39" s="3"/>
      <c r="S39" s="3"/>
      <c r="T39" s="3"/>
      <c r="U39" s="3"/>
      <c r="V39" s="3"/>
      <c r="W39" s="3"/>
      <c r="X39" s="3"/>
      <c r="Y39" s="3"/>
      <c r="Z39" s="3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2:42" ht="15.75">
      <c r="B40" s="18" t="s">
        <v>43</v>
      </c>
      <c r="C40" s="19">
        <v>501</v>
      </c>
      <c r="D40" s="19">
        <v>956</v>
      </c>
      <c r="E40" s="19">
        <v>60</v>
      </c>
      <c r="F40" s="19">
        <v>526</v>
      </c>
      <c r="G40" s="19">
        <v>1312</v>
      </c>
      <c r="H40" s="19">
        <v>87</v>
      </c>
      <c r="I40" s="21">
        <v>33.03</v>
      </c>
      <c r="J40" s="21">
        <v>63.02</v>
      </c>
      <c r="K40" s="21">
        <v>3.96</v>
      </c>
      <c r="L40" s="21">
        <v>27.3</v>
      </c>
      <c r="M40" s="21">
        <v>68.17</v>
      </c>
      <c r="N40" s="21">
        <v>4.53</v>
      </c>
      <c r="O40" s="23">
        <v>21.2</v>
      </c>
      <c r="P40" s="23">
        <v>72.099999999999994</v>
      </c>
      <c r="Q40" s="24">
        <v>6.7</v>
      </c>
      <c r="R40" s="3"/>
      <c r="S40" s="3"/>
      <c r="T40" s="3"/>
      <c r="U40" s="3"/>
      <c r="V40" s="3"/>
      <c r="W40" s="3"/>
      <c r="X40" s="3"/>
      <c r="Y40" s="3"/>
      <c r="Z40" s="3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2:42" ht="15.75">
      <c r="B41" s="6" t="s">
        <v>44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5"/>
      <c r="P41" s="5"/>
      <c r="Q41" s="1"/>
      <c r="R41" s="3"/>
      <c r="S41" s="1"/>
      <c r="T41" s="1"/>
      <c r="U41" s="1"/>
      <c r="V41" s="1"/>
      <c r="W41" s="3"/>
      <c r="X41" s="3"/>
      <c r="Y41" s="3"/>
      <c r="Z41" s="3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</sheetData>
  <mergeCells count="10">
    <mergeCell ref="B41:N41"/>
    <mergeCell ref="B2:Q2"/>
    <mergeCell ref="B3:B5"/>
    <mergeCell ref="C3:H3"/>
    <mergeCell ref="I3:Q3"/>
    <mergeCell ref="C4:E4"/>
    <mergeCell ref="F4:H4"/>
    <mergeCell ref="I4:K4"/>
    <mergeCell ref="L4:N4"/>
    <mergeCell ref="O4:Q4"/>
  </mergeCells>
  <phoneticPr fontId="7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hanyue</dc:creator>
  <cp:lastModifiedBy>User</cp:lastModifiedBy>
  <dcterms:created xsi:type="dcterms:W3CDTF">2010-10-11T17:50:01Z</dcterms:created>
  <dcterms:modified xsi:type="dcterms:W3CDTF">2011-11-08T22:32:20Z</dcterms:modified>
</cp:coreProperties>
</file>